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440" windowHeight="9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'Sheet1'!$E$2:$L$14</definedName>
  </definedNames>
  <calcPr fullCalcOnLoad="1"/>
</workbook>
</file>

<file path=xl/sharedStrings.xml><?xml version="1.0" encoding="utf-8"?>
<sst xmlns="http://schemas.openxmlformats.org/spreadsheetml/2006/main" count="16" uniqueCount="16">
  <si>
    <t>ค่าตอบแทนปัจจุบัน</t>
  </si>
  <si>
    <t>อัตราแรกบรรจุเดิม</t>
  </si>
  <si>
    <t>อัตราแรกบรรจุใหม่</t>
  </si>
  <si>
    <t>อัตราชดเชย</t>
  </si>
  <si>
    <t>เงินชดเชย</t>
  </si>
  <si>
    <t>(ก)</t>
  </si>
  <si>
    <t>(ข)</t>
  </si>
  <si>
    <t>(ค)</t>
  </si>
  <si>
    <t>(จ)</t>
  </si>
  <si>
    <t>อัตราค่าตอบแทนใหม่</t>
  </si>
  <si>
    <t>(ง) = (ก)*[(ข) - (ค)]</t>
  </si>
  <si>
    <t>ปัดเศษขึ้น</t>
  </si>
  <si>
    <t>ส่วนต่าง</t>
  </si>
  <si>
    <t>(ฉ) = (จ) + (ง)</t>
  </si>
  <si>
    <t>(ช) = (ฉ) - (ข)</t>
  </si>
  <si>
    <t>การคำนวณอัตราค่าตอบแทนใหม่ของพนักงานราชการกลุ่มงานวิชาชีพเฉพาะ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</si>
</sst>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62"/>
      <name val="Arial"/>
      <family val="2"/>
    </font>
    <font>
      <b/>
      <sz val="18"/>
      <color indexed="62"/>
      <name val="Angsana New"/>
      <family val="1"/>
    </font>
    <font>
      <sz val="14"/>
      <color indexed="62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.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.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60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87" fontId="2" fillId="0" borderId="0" xfId="42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88" fontId="4" fillId="0" borderId="12" xfId="42" applyNumberFormat="1" applyFont="1" applyBorder="1" applyAlignment="1">
      <alignment horizontal="center" vertical="center"/>
    </xf>
    <xf numFmtId="188" fontId="42" fillId="0" borderId="12" xfId="0" applyNumberFormat="1" applyFont="1" applyBorder="1" applyAlignment="1">
      <alignment horizontal="center" vertical="center"/>
    </xf>
    <xf numFmtId="188" fontId="4" fillId="33" borderId="12" xfId="42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88" fontId="4" fillId="34" borderId="12" xfId="42" applyNumberFormat="1" applyFont="1" applyFill="1" applyBorder="1" applyAlignment="1">
      <alignment horizontal="center" vertical="center"/>
    </xf>
    <xf numFmtId="188" fontId="42" fillId="34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showGridLines="0" tabSelected="1" zoomScalePageLayoutView="0" workbookViewId="0" topLeftCell="B1">
      <selection activeCell="O8" sqref="O8"/>
    </sheetView>
  </sheetViews>
  <sheetFormatPr defaultColWidth="9.140625" defaultRowHeight="15"/>
  <cols>
    <col min="3" max="3" width="9.00390625" style="0" bestFit="1" customWidth="1"/>
    <col min="4" max="4" width="18.28125" style="0" customWidth="1"/>
    <col min="5" max="5" width="9.28125" style="0" customWidth="1"/>
    <col min="6" max="6" width="11.421875" style="0" customWidth="1"/>
    <col min="7" max="7" width="9.28125" style="0" customWidth="1"/>
    <col min="8" max="8" width="16.421875" style="0" customWidth="1"/>
    <col min="9" max="9" width="10.57421875" style="0" customWidth="1"/>
    <col min="10" max="10" width="12.8515625" style="0" customWidth="1"/>
    <col min="11" max="11" width="9.140625" style="0" customWidth="1"/>
    <col min="12" max="12" width="11.00390625" style="0" customWidth="1"/>
  </cols>
  <sheetData>
    <row r="1" spans="2:10" ht="14.25">
      <c r="B1" s="1"/>
      <c r="C1" s="2"/>
      <c r="D1" s="1"/>
      <c r="E1" s="1"/>
      <c r="F1" s="3"/>
      <c r="G1" s="1"/>
      <c r="H1" s="1"/>
      <c r="I1" s="1"/>
      <c r="J1" s="1"/>
    </row>
    <row r="2" spans="4:12" ht="24.75" customHeight="1">
      <c r="D2" s="1"/>
      <c r="E2" s="15" t="s">
        <v>15</v>
      </c>
      <c r="F2" s="15"/>
      <c r="G2" s="15"/>
      <c r="H2" s="15"/>
      <c r="I2" s="15"/>
      <c r="J2" s="15"/>
      <c r="K2" s="15"/>
      <c r="L2" s="15"/>
    </row>
    <row r="3" spans="2:12" ht="42">
      <c r="B3" s="1"/>
      <c r="E3" s="4" t="s">
        <v>3</v>
      </c>
      <c r="F3" s="4" t="s">
        <v>0</v>
      </c>
      <c r="G3" s="4" t="s">
        <v>1</v>
      </c>
      <c r="H3" s="4" t="s">
        <v>4</v>
      </c>
      <c r="I3" s="4" t="s">
        <v>2</v>
      </c>
      <c r="J3" s="5" t="s">
        <v>9</v>
      </c>
      <c r="K3" s="4" t="s">
        <v>11</v>
      </c>
      <c r="L3" s="6" t="s">
        <v>12</v>
      </c>
    </row>
    <row r="4" spans="2:12" ht="23.25" customHeight="1">
      <c r="B4" s="1"/>
      <c r="E4" s="7" t="s">
        <v>5</v>
      </c>
      <c r="F4" s="7" t="s">
        <v>6</v>
      </c>
      <c r="G4" s="7" t="s">
        <v>7</v>
      </c>
      <c r="H4" s="7" t="s">
        <v>10</v>
      </c>
      <c r="I4" s="7" t="s">
        <v>8</v>
      </c>
      <c r="J4" s="7" t="s">
        <v>13</v>
      </c>
      <c r="K4" s="7"/>
      <c r="L4" s="7" t="s">
        <v>14</v>
      </c>
    </row>
    <row r="5" spans="5:12" ht="21">
      <c r="E5" s="8">
        <v>0.7</v>
      </c>
      <c r="F5" s="9">
        <v>9530</v>
      </c>
      <c r="G5" s="9">
        <v>9530</v>
      </c>
      <c r="H5" s="9">
        <f>E5*(F5-G5)</f>
        <v>0</v>
      </c>
      <c r="I5" s="9">
        <v>10330</v>
      </c>
      <c r="J5" s="9">
        <f aca="true" t="shared" si="0" ref="J5:J14">I5+(E5*(F5-G5))</f>
        <v>10330</v>
      </c>
      <c r="K5" s="10">
        <f>ROUNDUP(J5,-1)</f>
        <v>10330</v>
      </c>
      <c r="L5" s="11">
        <f>J5-F5</f>
        <v>800</v>
      </c>
    </row>
    <row r="6" spans="5:12" ht="21">
      <c r="E6" s="8">
        <f>E5</f>
        <v>0.7</v>
      </c>
      <c r="F6" s="9">
        <v>10010</v>
      </c>
      <c r="G6" s="9">
        <v>9530</v>
      </c>
      <c r="H6" s="9">
        <f aca="true" t="shared" si="1" ref="H6:H14">E6*(F6-G6)</f>
        <v>336</v>
      </c>
      <c r="I6" s="9">
        <v>10330</v>
      </c>
      <c r="J6" s="9">
        <f t="shared" si="0"/>
        <v>10666</v>
      </c>
      <c r="K6" s="10">
        <f aca="true" t="shared" si="2" ref="K6:K14">ROUNDUP(J6,-1)</f>
        <v>10670</v>
      </c>
      <c r="L6" s="11">
        <f aca="true" t="shared" si="3" ref="L6:L14">J6-F6</f>
        <v>656</v>
      </c>
    </row>
    <row r="7" spans="5:12" ht="21">
      <c r="E7" s="8">
        <f aca="true" t="shared" si="4" ref="E7:E14">E6</f>
        <v>0.7</v>
      </c>
      <c r="F7" s="9">
        <v>10520</v>
      </c>
      <c r="G7" s="9">
        <v>9530</v>
      </c>
      <c r="H7" s="9">
        <f t="shared" si="1"/>
        <v>693</v>
      </c>
      <c r="I7" s="9">
        <v>10330</v>
      </c>
      <c r="J7" s="9">
        <f t="shared" si="0"/>
        <v>11023</v>
      </c>
      <c r="K7" s="10">
        <f t="shared" si="2"/>
        <v>11030</v>
      </c>
      <c r="L7" s="11">
        <f t="shared" si="3"/>
        <v>503</v>
      </c>
    </row>
    <row r="8" spans="5:12" ht="21">
      <c r="E8" s="8">
        <f t="shared" si="4"/>
        <v>0.7</v>
      </c>
      <c r="F8" s="9">
        <v>11050</v>
      </c>
      <c r="G8" s="9">
        <v>9530</v>
      </c>
      <c r="H8" s="9">
        <f t="shared" si="1"/>
        <v>1064</v>
      </c>
      <c r="I8" s="9">
        <v>10330</v>
      </c>
      <c r="J8" s="9">
        <f t="shared" si="0"/>
        <v>11394</v>
      </c>
      <c r="K8" s="10">
        <f t="shared" si="2"/>
        <v>11400</v>
      </c>
      <c r="L8" s="11">
        <f t="shared" si="3"/>
        <v>344</v>
      </c>
    </row>
    <row r="9" spans="5:12" ht="21">
      <c r="E9" s="8">
        <f t="shared" si="4"/>
        <v>0.7</v>
      </c>
      <c r="F9" s="9">
        <v>11610</v>
      </c>
      <c r="G9" s="9">
        <v>9530</v>
      </c>
      <c r="H9" s="9">
        <f t="shared" si="1"/>
        <v>1456</v>
      </c>
      <c r="I9" s="9">
        <v>10330</v>
      </c>
      <c r="J9" s="9">
        <f t="shared" si="0"/>
        <v>11786</v>
      </c>
      <c r="K9" s="10">
        <f t="shared" si="2"/>
        <v>11790</v>
      </c>
      <c r="L9" s="11">
        <f t="shared" si="3"/>
        <v>176</v>
      </c>
    </row>
    <row r="10" spans="5:12" ht="21">
      <c r="E10" s="12">
        <f t="shared" si="4"/>
        <v>0.7</v>
      </c>
      <c r="F10" s="13">
        <v>12200</v>
      </c>
      <c r="G10" s="13">
        <v>9530</v>
      </c>
      <c r="H10" s="13">
        <f t="shared" si="1"/>
        <v>1868.9999999999998</v>
      </c>
      <c r="I10" s="13">
        <v>10330</v>
      </c>
      <c r="J10" s="13">
        <f t="shared" si="0"/>
        <v>12199</v>
      </c>
      <c r="K10" s="14">
        <f t="shared" si="2"/>
        <v>12200</v>
      </c>
      <c r="L10" s="11">
        <f t="shared" si="3"/>
        <v>-1</v>
      </c>
    </row>
    <row r="11" spans="5:12" ht="21">
      <c r="E11" s="12">
        <f t="shared" si="4"/>
        <v>0.7</v>
      </c>
      <c r="F11" s="13">
        <v>12810</v>
      </c>
      <c r="G11" s="13">
        <v>9530</v>
      </c>
      <c r="H11" s="13">
        <f t="shared" si="1"/>
        <v>2296</v>
      </c>
      <c r="I11" s="13">
        <v>10330</v>
      </c>
      <c r="J11" s="13">
        <f t="shared" si="0"/>
        <v>12626</v>
      </c>
      <c r="K11" s="14">
        <f t="shared" si="2"/>
        <v>12630</v>
      </c>
      <c r="L11" s="11">
        <f t="shared" si="3"/>
        <v>-184</v>
      </c>
    </row>
    <row r="12" spans="5:12" ht="21">
      <c r="E12" s="12">
        <f t="shared" si="4"/>
        <v>0.7</v>
      </c>
      <c r="F12" s="13">
        <v>13460</v>
      </c>
      <c r="G12" s="13">
        <v>9530</v>
      </c>
      <c r="H12" s="13">
        <f t="shared" si="1"/>
        <v>2751</v>
      </c>
      <c r="I12" s="13">
        <v>10330</v>
      </c>
      <c r="J12" s="13">
        <f t="shared" si="0"/>
        <v>13081</v>
      </c>
      <c r="K12" s="14">
        <f t="shared" si="2"/>
        <v>13090</v>
      </c>
      <c r="L12" s="11">
        <f t="shared" si="3"/>
        <v>-379</v>
      </c>
    </row>
    <row r="13" spans="5:12" ht="21">
      <c r="E13" s="12">
        <f t="shared" si="4"/>
        <v>0.7</v>
      </c>
      <c r="F13" s="13">
        <v>14140</v>
      </c>
      <c r="G13" s="13">
        <v>9530</v>
      </c>
      <c r="H13" s="13">
        <f t="shared" si="1"/>
        <v>3227</v>
      </c>
      <c r="I13" s="13">
        <v>10330</v>
      </c>
      <c r="J13" s="13">
        <f t="shared" si="0"/>
        <v>13557</v>
      </c>
      <c r="K13" s="14">
        <f t="shared" si="2"/>
        <v>13560</v>
      </c>
      <c r="L13" s="11">
        <f t="shared" si="3"/>
        <v>-583</v>
      </c>
    </row>
    <row r="14" spans="5:12" ht="21">
      <c r="E14" s="12">
        <f t="shared" si="4"/>
        <v>0.7</v>
      </c>
      <c r="F14" s="13">
        <v>14850</v>
      </c>
      <c r="G14" s="13">
        <v>9530</v>
      </c>
      <c r="H14" s="13">
        <f t="shared" si="1"/>
        <v>3723.9999999999995</v>
      </c>
      <c r="I14" s="13">
        <v>10330</v>
      </c>
      <c r="J14" s="13">
        <f t="shared" si="0"/>
        <v>14054</v>
      </c>
      <c r="K14" s="14">
        <f t="shared" si="2"/>
        <v>14060</v>
      </c>
      <c r="L14" s="11">
        <f t="shared" si="3"/>
        <v>-796</v>
      </c>
    </row>
  </sheetData>
  <sheetProtection/>
  <mergeCells count="1">
    <mergeCell ref="E2:L2"/>
  </mergeCells>
  <printOptions/>
  <pageMargins left="1.41" right="0.7086614173228347" top="0.8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siripha</cp:lastModifiedBy>
  <cp:lastPrinted>2011-03-15T04:08:33Z</cp:lastPrinted>
  <dcterms:created xsi:type="dcterms:W3CDTF">2010-10-12T07:52:19Z</dcterms:created>
  <dcterms:modified xsi:type="dcterms:W3CDTF">2011-03-25T09:59:50Z</dcterms:modified>
  <cp:category/>
  <cp:version/>
  <cp:contentType/>
  <cp:contentStatus/>
</cp:coreProperties>
</file>